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loster\ROLLING REASSESSMENT\2022 Reassessment\Website\"/>
    </mc:Choice>
  </mc:AlternateContent>
  <xr:revisionPtr revIDLastSave="0" documentId="13_ncr:1_{56DF2058-615B-4301-A695-CE44111A2EA9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Clo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<sst xmlns="http://schemas.openxmlformats.org/spreadsheetml/2006/main" count="40" uniqueCount="40">
  <si>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</si>
  <si>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</si>
  <si>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</si>
  <si>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</si>
  <si>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</si>
  <si>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</si>
  <si>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</si>
  <si>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</si>
  <si>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</si>
  <si>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</si>
  <si>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</si>
  <si>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</si>
  <si>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</si>
  <si>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</si>
  <si>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</si>
  <si>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</si>
  <si>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</si>
  <si>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</si>
  <si>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</si>
  <si>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</si>
  <si>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</si>
  <si>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</si>
  <si>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</si>
  <si>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</si>
  <si>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</si>
  <si>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</si>
  <si>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</si>
  <si>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</si>
  <si>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</si>
  <si>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</si>
  <si>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</si>
  <si>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</si>
  <si>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</si>
  <si>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</si>
  <si>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</si>
  <si>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</si>
  <si>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</si>
  <si>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Closter</t>
  </si>
  <si>
    <t>2021 Tax Rate</t>
  </si>
  <si>
    <r>
      <t>2021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</si>
</sst>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8" customWidth="1"/>
    <col min="2" max="2" width="35" style="39" customWidth="1"/>
    <col min="3" max="3" width="14.7265625" style="37" customWidth="1"/>
    <col min="4" max="4" width="2.7265625" style="37" customWidth="1"/>
    <col min="5" max="6" width="12.7265625" style="37" customWidth="1"/>
    <col min="7" max="7" width="2.7265625" style="37" customWidth="1"/>
    <col min="8" max="8" width="12.7265625" style="37" customWidth="1"/>
    <col min="9" max="9" width="14" style="3" customWidth="1"/>
    <col min="10" max="16384" width="9.1796875" style="37"/>
  </cols>
  <sheetData>
    <row r="1" spans="1:9" s="22" customFormat="1" ht="16" customHeight="1" x14ac:dyDescent="0.25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16" customHeight="1" x14ac:dyDescent="0.25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25">
      <c r="A10" s="15"/>
      <c r="B10" s="15"/>
      <c r="C10" s="15"/>
      <c r="D10" s="15"/>
      <c r="E10" s="15"/>
      <c r="F10" s="15"/>
      <c r="G10" s="15"/>
      <c r="H10" s="15"/>
      <c r="I10" s="7"/>
    </row>
    <row r="11" spans="1:9" s="36" customFormat="1" ht="15" customHeight="1" x14ac:dyDescent="0.25">
      <c r="C11" s="36" t="s">
        <v>8</v>
      </c>
      <c r="D11" s="16"/>
      <c r="E11" s="40" t="str">
        <f>"---------- Examples ----------"</f>
        <v>---------- Examples ----------</v>
      </c>
      <c r="F11" s="40"/>
      <c r="G11" s="16"/>
      <c r="H11" s="36" t="s">
        <v>12</v>
      </c>
      <c r="I11" s="17"/>
    </row>
    <row r="12" spans="1:9" s="36" customFormat="1" ht="15" customHeight="1" x14ac:dyDescent="0.25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3">
      <c r="A13" s="20"/>
      <c r="B13" s="21"/>
      <c r="I13" s="7"/>
    </row>
    <row r="14" spans="1:9" s="22" customFormat="1" ht="15" customHeight="1" thickBot="1" x14ac:dyDescent="0.3">
      <c r="A14" s="20" t="s">
        <v>2</v>
      </c>
      <c r="B14" s="21" t="s">
        <v>33</v>
      </c>
      <c r="C14" s="23">
        <v>2258092300</v>
      </c>
      <c r="E14" s="24">
        <v>722000</v>
      </c>
      <c r="F14" s="24">
        <v>714000</v>
      </c>
      <c r="H14" s="1"/>
      <c r="I14" s="7" t="s">
        <v>15</v>
      </c>
    </row>
    <row r="15" spans="1:9" s="22" customFormat="1" ht="15.75" customHeight="1" thickBot="1" x14ac:dyDescent="0.3">
      <c r="A15" s="20" t="s">
        <v>1</v>
      </c>
      <c r="B15" s="25" t="s">
        <v>34</v>
      </c>
      <c r="C15" s="23">
        <v>2411006700</v>
      </c>
      <c r="E15" s="24">
        <v>759400</v>
      </c>
      <c r="F15" s="24">
        <v>769000</v>
      </c>
      <c r="H15" s="1"/>
      <c r="I15" s="7" t="s">
        <v>16</v>
      </c>
    </row>
    <row r="16" spans="1:9" s="22" customFormat="1" ht="15" customHeight="1" thickBot="1" x14ac:dyDescent="0.3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3">
      <c r="A17" s="20" t="s">
        <v>0</v>
      </c>
      <c r="B17" s="26" t="s">
        <v>36</v>
      </c>
      <c r="C17" s="27">
        <f>C15/C14</f>
        <v>1.0677184010591596</v>
      </c>
      <c r="E17" s="27">
        <f>E15/E14</f>
        <v>1.0518005540166204</v>
      </c>
      <c r="F17" s="27">
        <f>F15/F14</f>
        <v>1.0770308123249299</v>
      </c>
      <c r="H17" s="28" t="e">
        <f>H15/H14 IF(H15&gt;0,H14," ")</f>
        <v>#VALUE!</v>
      </c>
      <c r="I17" s="7" t="s">
        <v>17</v>
      </c>
    </row>
    <row r="18" spans="1:9" s="22" customFormat="1" ht="15" customHeight="1" x14ac:dyDescent="0.25">
      <c r="A18" s="20"/>
      <c r="B18" s="21"/>
      <c r="I18" s="7"/>
    </row>
    <row r="19" spans="1:9" s="22" customFormat="1" ht="15" customHeight="1" x14ac:dyDescent="0.25">
      <c r="A19" s="20" t="s">
        <v>3</v>
      </c>
      <c r="B19" s="26" t="s">
        <v>38</v>
      </c>
      <c r="C19" s="29"/>
      <c r="E19" s="29">
        <v>2.3040000000000001E-2</v>
      </c>
      <c r="F19" s="29">
        <v>2.3040000000000001E-2</v>
      </c>
      <c r="H19" s="29">
        <v>2.3040000000000001E-2</v>
      </c>
      <c r="I19" s="7" t="s">
        <v>25</v>
      </c>
    </row>
    <row r="20" spans="1:9" s="22" customFormat="1" ht="15" customHeight="1" x14ac:dyDescent="0.25">
      <c r="A20" s="20" t="s">
        <v>4</v>
      </c>
      <c r="B20" s="21" t="s">
        <v>32</v>
      </c>
      <c r="C20" s="29"/>
      <c r="E20" s="29">
        <v>2.1579999999999998E-2</v>
      </c>
      <c r="F20" s="29">
        <v>2.1579999999999998E-2</v>
      </c>
      <c r="H20" s="29">
        <v>2.1579999999999998E-2</v>
      </c>
      <c r="I20" s="7" t="s">
        <v>26</v>
      </c>
    </row>
    <row r="21" spans="1:9" s="22" customFormat="1" ht="15" customHeight="1" thickBot="1" x14ac:dyDescent="0.3">
      <c r="A21" s="20"/>
      <c r="B21" s="21"/>
      <c r="I21" s="7"/>
    </row>
    <row r="22" spans="1:9" s="22" customFormat="1" ht="15" customHeight="1" thickBot="1" x14ac:dyDescent="0.3">
      <c r="A22" s="20" t="s">
        <v>5</v>
      </c>
      <c r="B22" s="26" t="s">
        <v>39</v>
      </c>
      <c r="C22" s="24"/>
      <c r="E22" s="24">
        <f>E14*E19</f>
        <v>16634.88</v>
      </c>
      <c r="F22" s="24">
        <f>F14*F19</f>
        <v>16450.560000000001</v>
      </c>
      <c r="H22" s="30">
        <f>H14*H19</f>
        <v>0</v>
      </c>
      <c r="I22" s="7" t="s">
        <v>18</v>
      </c>
    </row>
    <row r="23" spans="1:9" s="22" customFormat="1" ht="15" customHeight="1" thickBot="1" x14ac:dyDescent="0.3">
      <c r="A23" s="20" t="s">
        <v>6</v>
      </c>
      <c r="B23" s="21" t="s">
        <v>14</v>
      </c>
      <c r="C23" s="24"/>
      <c r="E23" s="31">
        <f>E15*E20</f>
        <v>16387.851999999999</v>
      </c>
      <c r="F23" s="31">
        <f>F15*F20</f>
        <v>16595.02</v>
      </c>
      <c r="H23" s="32">
        <f>H15*H20</f>
        <v>0</v>
      </c>
      <c r="I23" s="7" t="s">
        <v>19</v>
      </c>
    </row>
    <row r="24" spans="1:9" s="22" customFormat="1" ht="15" customHeight="1" thickBot="1" x14ac:dyDescent="0.3">
      <c r="A24" s="20" t="s">
        <v>7</v>
      </c>
      <c r="B24" s="21" t="s">
        <v>23</v>
      </c>
      <c r="C24" s="24"/>
      <c r="D24" s="26"/>
      <c r="E24" s="23">
        <f>E23-E22</f>
        <v>-247.02800000000207</v>
      </c>
      <c r="F24" s="23">
        <f>F23-F22</f>
        <v>144.45999999999913</v>
      </c>
      <c r="G24" s="26"/>
      <c r="H24" s="33">
        <f>H23-H22</f>
        <v>0</v>
      </c>
      <c r="I24" s="7" t="s">
        <v>24</v>
      </c>
    </row>
    <row r="25" spans="1:9" s="22" customFormat="1" ht="15" customHeight="1" x14ac:dyDescent="0.25">
      <c r="A25" s="20"/>
      <c r="B25" s="21"/>
      <c r="I25" s="7"/>
    </row>
    <row r="26" spans="1:9" s="35" customFormat="1" x14ac:dyDescent="0.3">
      <c r="A26" s="34" t="s">
        <v>31</v>
      </c>
      <c r="I26" s="3"/>
    </row>
  </sheetData>
  <sheetProtection algorithmName="SHA-512" hashValue="p7vK9Ee3gbMKGI5Nx1clCzaWHz3jM24BxoA1+Qxo0IbNfcjc1SoKF9lRs6a+GI8eY1j3UWJqMftNBT50Rr/t3g==" saltValue="ynA51D4YbojqgIj5yWgcZw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</cp:lastModifiedBy>
  <cp:lastPrinted>2022-02-04T13:32:26Z</cp:lastPrinted>
  <dcterms:created xsi:type="dcterms:W3CDTF">2007-11-05T00:18:41Z</dcterms:created>
  <dcterms:modified xsi:type="dcterms:W3CDTF">2022-02-04T13:32:53Z</dcterms:modified>
</cp:coreProperties>
</file>